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gn-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C42832"/>
    </font>
    <font>
      <b val="1"/>
      <color rgb="00FFFFFF"/>
      <sz val="11"/>
    </font>
    <font>
      <b val="1"/>
    </font>
    <font>
      <b val="1"/>
      <color rgb="000E1E3D"/>
      <sz val="12"/>
    </font>
    <font>
      <b val="1"/>
      <color rgb="00C42832"/>
      <sz val="12"/>
    </font>
    <font>
      <i val="1"/>
      <color rgb="005F5E5A"/>
      <sz val="9"/>
    </font>
    <font>
      <color rgb="009AA0AA"/>
      <sz val="8"/>
    </font>
  </fonts>
  <fills count="4">
    <fill>
      <patternFill/>
    </fill>
    <fill>
      <patternFill patternType="gray125"/>
    </fill>
    <fill>
      <patternFill patternType="solid">
        <fgColor rgb="000E1E3D"/>
      </patternFill>
    </fill>
    <fill>
      <patternFill patternType="solid">
        <fgColor rgb="00F5F5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0" pivotButton="0" quotePrefix="0" xfId="0"/>
    <xf numFmtId="3" fontId="0" fillId="0" borderId="0" pivotButton="0" quotePrefix="0" xfId="0"/>
    <xf numFmtId="0" fontId="4" fillId="0" borderId="0" pivotButton="0" quotePrefix="0" xfId="0"/>
    <xf numFmtId="3" fontId="4" fillId="0" borderId="0" pivotButton="0" quotePrefix="0" xfId="0"/>
    <xf numFmtId="0" fontId="4" fillId="3" borderId="0" pivotButton="0" quotePrefix="0" xfId="0"/>
    <xf numFmtId="0" fontId="5" fillId="0" borderId="0" pivotButton="0" quotePrefix="0" xfId="0"/>
    <xf numFmtId="3" fontId="6" fillId="0" borderId="0" pivotButton="0" quotePrefix="0" xfId="0"/>
    <xf numFmtId="0" fontId="7" fillId="0" borderId="0" applyAlignment="1" pivotButton="0" quotePrefix="0" xfId="0">
      <alignment vertical="top" wrapText="1"/>
    </xf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14" customWidth="1" min="3" max="3"/>
    <col width="12" customWidth="1" min="4" max="4"/>
  </cols>
  <sheetData>
    <row r="1" ht="24" customHeight="1">
      <c r="A1" s="1" t="inlineStr">
        <is>
          <t>PHASE 3 SEARCH   |   Sign-On Calculator</t>
        </is>
      </c>
    </row>
    <row r="2" ht="46" customHeight="1">
      <c r="A2" s="2" t="inlineStr">
        <is>
          <t>Illustrative only; not financial, tax, or legal advice. These figures are your negotiating justification, not an entitlement — bonuses are often discretionary and equity make-whole varies by employer. Confirm with your equity administrator and advisors.</t>
        </is>
      </c>
    </row>
    <row r="3"/>
    <row r="4">
      <c r="A4" s="3" t="inlineStr">
        <is>
          <t>1 — ACCRUED ON-TARGET BONUS</t>
        </is>
      </c>
    </row>
    <row r="5">
      <c r="A5" t="inlineStr">
        <is>
          <t>Annual on-target bonus ($)</t>
        </is>
      </c>
      <c r="B5" s="4" t="n">
        <v>96000</v>
      </c>
    </row>
    <row r="6">
      <c r="A6" t="inlineStr">
        <is>
          <t>Months banked at start date</t>
        </is>
      </c>
      <c r="B6" t="n">
        <v>6</v>
      </c>
    </row>
    <row r="7">
      <c r="A7" t="inlineStr">
        <is>
          <t>Monthly accrual</t>
        </is>
      </c>
      <c r="B7" s="4">
        <f>B5/12</f>
        <v/>
      </c>
    </row>
    <row r="8">
      <c r="A8" s="5" t="inlineStr">
        <is>
          <t>Accrued bonus left behind</t>
        </is>
      </c>
      <c r="B8" s="6">
        <f>B5/12*B6</f>
        <v/>
      </c>
    </row>
    <row r="9"/>
    <row r="10">
      <c r="A10" s="3" t="inlineStr">
        <is>
          <t>2 — VESTING EQUITY (next 9 months)</t>
        </is>
      </c>
    </row>
    <row r="11">
      <c r="A11" s="7" t="inlineStr">
        <is>
          <t>Grant</t>
        </is>
      </c>
      <c r="B11" s="7" t="inlineStr">
        <is>
          <t>Vesting within 9 months? (Y/N)</t>
        </is>
      </c>
      <c r="C11" s="7" t="inlineStr">
        <is>
          <t>Value ($)</t>
        </is>
      </c>
    </row>
    <row r="12">
      <c r="A12" t="inlineStr">
        <is>
          <t>Grant 1</t>
        </is>
      </c>
      <c r="B12" t="inlineStr">
        <is>
          <t>Y</t>
        </is>
      </c>
      <c r="C12" s="4" t="n">
        <v>43000</v>
      </c>
    </row>
    <row r="13">
      <c r="A13" t="inlineStr">
        <is>
          <t>Grant 2</t>
        </is>
      </c>
      <c r="B13" t="inlineStr">
        <is>
          <t>N</t>
        </is>
      </c>
      <c r="C13" s="4" t="n">
        <v>43000</v>
      </c>
    </row>
    <row r="14">
      <c r="A14" t="inlineStr">
        <is>
          <t>Grant 3</t>
        </is>
      </c>
    </row>
    <row r="15">
      <c r="A15" t="inlineStr">
        <is>
          <t>Grant 4</t>
        </is>
      </c>
    </row>
    <row r="16">
      <c r="A16" t="inlineStr">
        <is>
          <t>Grant 5</t>
        </is>
      </c>
    </row>
    <row r="17">
      <c r="A17" s="5" t="inlineStr">
        <is>
          <t>Equity vesting in window</t>
        </is>
      </c>
      <c r="B17" s="6">
        <f>SUMIF(B12:B16,"Y",C12:C16)</f>
        <v/>
      </c>
    </row>
    <row r="18"/>
    <row r="19">
      <c r="A19" s="3" t="inlineStr">
        <is>
          <t>3 — TOTAL SIGN-ON ASK (justification)</t>
        </is>
      </c>
    </row>
    <row r="20">
      <c r="A20" s="8" t="inlineStr">
        <is>
          <t>Total sign-on ask</t>
        </is>
      </c>
      <c r="B20" s="9">
        <f>B8+B17</f>
        <v/>
      </c>
    </row>
    <row r="21" ht="30" customHeight="1">
      <c r="A21" s="10" t="inlineStr">
        <is>
          <t>Opening justification — expect to meet in the middle. Partial coverage (e.g. 50% of equity, rest back-loaded in new-company stock) is common.</t>
        </is>
      </c>
    </row>
    <row r="22"/>
    <row r="23">
      <c r="A23" s="11" t="inlineStr">
        <is>
          <t>Prepared by Alex Cooke, CEO, Phase 3 Search · ph3.bio · v2.0 · Jun 2026</t>
        </is>
      </c>
    </row>
  </sheetData>
  <mergeCells count="7">
    <mergeCell ref="A1:D1"/>
    <mergeCell ref="A23:D23"/>
    <mergeCell ref="A4:D4"/>
    <mergeCell ref="A21:D21"/>
    <mergeCell ref="A19:D19"/>
    <mergeCell ref="A2:D2"/>
    <mergeCell ref="A10:D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2026-06-24T17:53:28Z</dcterms:created>
  <dcterms:modified xmlns:dcterms="http://purl.org/dc/terms/" xmlns:xsi="http://www.w3.org/2001/XMLSchema-instance" xsi:type="dcterms:W3CDTF">2026-06-24T18:57:13Z</dcterms:modified>
</cp:coreProperties>
</file>